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Print_Area" localSheetId="0">'31.12.2020'!$A$1:$G$22</definedName>
  </definedNames>
  <calcPr fullCalcOnLoad="1"/>
</workbook>
</file>

<file path=xl/sharedStrings.xml><?xml version="1.0" encoding="utf-8"?>
<sst xmlns="http://schemas.openxmlformats.org/spreadsheetml/2006/main" count="46" uniqueCount="33">
  <si>
    <t>Lp.</t>
  </si>
  <si>
    <t>Treść</t>
  </si>
  <si>
    <t>1</t>
  </si>
  <si>
    <t>2</t>
  </si>
  <si>
    <t>3</t>
  </si>
  <si>
    <t>4</t>
  </si>
  <si>
    <t>5</t>
  </si>
  <si>
    <t>6</t>
  </si>
  <si>
    <t>Wykonanie</t>
  </si>
  <si>
    <t>I</t>
  </si>
  <si>
    <t>Plan</t>
  </si>
  <si>
    <t xml:space="preserve">Plan </t>
  </si>
  <si>
    <t>Zobowiązania według tytułów dłużnych</t>
  </si>
  <si>
    <t>- pozostałe</t>
  </si>
  <si>
    <t>Pożyczki z WFOŚiGW na realizacje zadań:</t>
  </si>
  <si>
    <t>-</t>
  </si>
  <si>
    <t>"Budowa kanalizacji sanitarnej Świerczyna-Grodzisko-Łoniewo" 
- umowa nr 478/U/400/402/2015 z dnia 22.12.2015 r.</t>
  </si>
  <si>
    <t>Zobowiazania wymagalne:</t>
  </si>
  <si>
    <t>7</t>
  </si>
  <si>
    <t>Wygaśnięcie gwarancji</t>
  </si>
  <si>
    <t>II</t>
  </si>
  <si>
    <t>Poręczenie i gwarancje</t>
  </si>
  <si>
    <t>Udzielenie gwarancji dobrego wykonania umowy na rzecz STRABAG Sp. z o.o.</t>
  </si>
  <si>
    <t>"Przebudowa z rozbudową oczyszczalni ścieków w Osiecznej" 
- umowa nr 630/U/400/790/2017 z dnia 06.11.2017 r.</t>
  </si>
  <si>
    <t>"Termomodernizacja obiektów szkolnych w Osiecznej i Świerczynie" 
- umowa nr 285/U/400/255/2017 z dnia 31.08.2017 r.</t>
  </si>
  <si>
    <t>Zadłużenie Gminy oraz poręczenia i gwarancje</t>
  </si>
  <si>
    <t>na dzień 31 grudnia 2020 roku</t>
  </si>
  <si>
    <t>Stan zadłużenia 
na 31.12.2019 r.</t>
  </si>
  <si>
    <t>Gwarancje  
na 31.12.2019 r.</t>
  </si>
  <si>
    <t>Gwarancja 
na 31.12.2020 r.</t>
  </si>
  <si>
    <t>Spłata/Zaciągnięcie w 2020 r.</t>
  </si>
  <si>
    <t>Stan zadłużenia na 31.12.2020 r.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</si>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</sst>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9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" fontId="4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" fontId="6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49" fillId="33" borderId="0" xfId="0" applyNumberFormat="1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1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view="pageBreakPreview" zoomScaleSheetLayoutView="100" zoomScalePageLayoutView="0" workbookViewId="0" topLeftCell="A4">
      <selection activeCell="C24" sqref="C24:E30"/>
    </sheetView>
  </sheetViews>
  <sheetFormatPr defaultColWidth="9.33203125" defaultRowHeight="12.75"/>
  <cols>
    <col min="1" max="1" width="6.5" style="1" customWidth="1"/>
    <col min="2" max="2" width="54.66015625" style="1" customWidth="1"/>
    <col min="3" max="5" width="18.33203125" style="1" customWidth="1"/>
    <col min="6" max="7" width="18.33203125" style="6" customWidth="1"/>
    <col min="8" max="16384" width="9.33203125" style="1" customWidth="1"/>
  </cols>
  <sheetData>
    <row r="1" spans="1:7" s="6" customFormat="1" ht="16.5" customHeight="1">
      <c r="A1" s="42" t="s">
        <v>32</v>
      </c>
      <c r="B1" s="42"/>
      <c r="C1" s="42"/>
      <c r="D1" s="42"/>
      <c r="E1" s="42"/>
      <c r="F1" s="42"/>
      <c r="G1" s="42"/>
    </row>
    <row r="2" spans="2:7" ht="6" customHeight="1">
      <c r="B2" s="45"/>
      <c r="C2" s="45"/>
      <c r="D2" s="45"/>
      <c r="E2" s="45"/>
      <c r="F2" s="45"/>
      <c r="G2" s="45"/>
    </row>
    <row r="3" spans="1:7" s="6" customFormat="1" ht="19.5" customHeight="1">
      <c r="A3" s="43" t="s">
        <v>25</v>
      </c>
      <c r="B3" s="44"/>
      <c r="C3" s="44"/>
      <c r="D3" s="44"/>
      <c r="E3" s="44"/>
      <c r="F3" s="44"/>
      <c r="G3" s="44"/>
    </row>
    <row r="4" spans="1:7" s="6" customFormat="1" ht="19.5" customHeight="1">
      <c r="A4" s="46" t="s">
        <v>26</v>
      </c>
      <c r="B4" s="47"/>
      <c r="C4" s="47"/>
      <c r="D4" s="47"/>
      <c r="E4" s="47"/>
      <c r="F4" s="47"/>
      <c r="G4" s="47"/>
    </row>
    <row r="5" spans="1:7" ht="10.5" customHeight="1">
      <c r="A5" s="50"/>
      <c r="B5" s="50"/>
      <c r="C5" s="50"/>
      <c r="D5" s="50"/>
      <c r="E5" s="50"/>
      <c r="F5" s="50"/>
      <c r="G5" s="50"/>
    </row>
    <row r="6" spans="1:7" s="6" customFormat="1" ht="24" customHeight="1">
      <c r="A6" s="38" t="s">
        <v>0</v>
      </c>
      <c r="B6" s="38" t="s">
        <v>1</v>
      </c>
      <c r="C6" s="38" t="s">
        <v>27</v>
      </c>
      <c r="D6" s="48" t="s">
        <v>30</v>
      </c>
      <c r="E6" s="49"/>
      <c r="F6" s="48" t="s">
        <v>31</v>
      </c>
      <c r="G6" s="49"/>
    </row>
    <row r="7" spans="1:7" s="9" customFormat="1" ht="18.75" customHeight="1">
      <c r="A7" s="39"/>
      <c r="B7" s="39"/>
      <c r="C7" s="39"/>
      <c r="D7" s="28" t="s">
        <v>10</v>
      </c>
      <c r="E7" s="28" t="s">
        <v>8</v>
      </c>
      <c r="F7" s="28" t="s">
        <v>11</v>
      </c>
      <c r="G7" s="28" t="s">
        <v>8</v>
      </c>
    </row>
    <row r="8" spans="1:7" s="13" customFormat="1" ht="13.5" customHeight="1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18</v>
      </c>
    </row>
    <row r="9" spans="1:7" ht="16.5" customHeight="1">
      <c r="A9" s="14" t="s">
        <v>9</v>
      </c>
      <c r="B9" s="15" t="s">
        <v>12</v>
      </c>
      <c r="C9" s="16">
        <f>SUM(C10:C10)</f>
        <v>12057566.36</v>
      </c>
      <c r="D9" s="16">
        <f>SUM(D10:D10)</f>
        <v>-4508360.07</v>
      </c>
      <c r="E9" s="16">
        <f>SUM(E10:E10)</f>
        <v>-4508360.07</v>
      </c>
      <c r="F9" s="16">
        <f>SUM(F10:F10)</f>
        <v>7549206.29</v>
      </c>
      <c r="G9" s="16">
        <f>SUM(G10:G10)</f>
        <v>7549206.29</v>
      </c>
    </row>
    <row r="10" spans="1:7" s="2" customFormat="1" ht="16.5" customHeight="1">
      <c r="A10" s="29" t="s">
        <v>2</v>
      </c>
      <c r="B10" s="30" t="s">
        <v>14</v>
      </c>
      <c r="C10" s="26">
        <f>SUM(C11:C13)</f>
        <v>12057566.36</v>
      </c>
      <c r="D10" s="26">
        <f>SUM(D11:D13)</f>
        <v>-4508360.07</v>
      </c>
      <c r="E10" s="26">
        <f>SUM(E11:E13)</f>
        <v>-4508360.07</v>
      </c>
      <c r="F10" s="26">
        <f>SUM(F11:F13)</f>
        <v>7549206.29</v>
      </c>
      <c r="G10" s="26">
        <f>SUM(G11:G13)</f>
        <v>7549206.29</v>
      </c>
    </row>
    <row r="11" spans="1:7" ht="30.75" customHeight="1">
      <c r="A11" s="19" t="s">
        <v>15</v>
      </c>
      <c r="B11" s="31" t="s">
        <v>16</v>
      </c>
      <c r="C11" s="24">
        <v>8349206.29</v>
      </c>
      <c r="D11" s="25">
        <v>-800000</v>
      </c>
      <c r="E11" s="24">
        <v>-800000</v>
      </c>
      <c r="F11" s="24">
        <f>C11+D11</f>
        <v>7549206.29</v>
      </c>
      <c r="G11" s="24">
        <f>C11+E11</f>
        <v>7549206.29</v>
      </c>
    </row>
    <row r="12" spans="1:7" ht="42.75" customHeight="1">
      <c r="A12" s="19" t="s">
        <v>15</v>
      </c>
      <c r="B12" s="32" t="s">
        <v>24</v>
      </c>
      <c r="C12" s="24">
        <v>955650.25</v>
      </c>
      <c r="D12" s="25">
        <v>-955650.25</v>
      </c>
      <c r="E12" s="24">
        <v>-955650.25</v>
      </c>
      <c r="F12" s="24">
        <f>C12+D12</f>
        <v>0</v>
      </c>
      <c r="G12" s="24">
        <f>C12+E12</f>
        <v>0</v>
      </c>
    </row>
    <row r="13" spans="1:7" ht="30.75" customHeight="1">
      <c r="A13" s="19" t="s">
        <v>15</v>
      </c>
      <c r="B13" s="32" t="s">
        <v>23</v>
      </c>
      <c r="C13" s="24">
        <v>2752709.82</v>
      </c>
      <c r="D13" s="25">
        <v>-2752709.82</v>
      </c>
      <c r="E13" s="24">
        <v>-2752709.82</v>
      </c>
      <c r="F13" s="24">
        <f>C13+D13</f>
        <v>0</v>
      </c>
      <c r="G13" s="24">
        <f>C13+E13</f>
        <v>0</v>
      </c>
    </row>
    <row r="14" spans="1:7" s="9" customFormat="1" ht="16.5" customHeight="1">
      <c r="A14" s="29" t="s">
        <v>3</v>
      </c>
      <c r="B14" s="30" t="s">
        <v>17</v>
      </c>
      <c r="C14" s="26">
        <v>0</v>
      </c>
      <c r="D14" s="27">
        <v>0</v>
      </c>
      <c r="E14" s="26">
        <v>0</v>
      </c>
      <c r="F14" s="26">
        <v>0</v>
      </c>
      <c r="G14" s="26">
        <v>0</v>
      </c>
    </row>
    <row r="15" spans="1:7" s="6" customFormat="1" ht="16.5" customHeight="1">
      <c r="A15" s="19"/>
      <c r="B15" s="37" t="s">
        <v>13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8" spans="1:7" s="6" customFormat="1" ht="24" customHeight="1">
      <c r="A18" s="38" t="s">
        <v>0</v>
      </c>
      <c r="B18" s="38" t="s">
        <v>1</v>
      </c>
      <c r="C18" s="38" t="s">
        <v>28</v>
      </c>
      <c r="D18" s="38" t="s">
        <v>19</v>
      </c>
      <c r="E18" s="38" t="s">
        <v>29</v>
      </c>
      <c r="F18" s="40"/>
      <c r="G18" s="41"/>
    </row>
    <row r="19" spans="1:7" s="9" customFormat="1" ht="18.75" customHeight="1">
      <c r="A19" s="39"/>
      <c r="B19" s="39"/>
      <c r="C19" s="39"/>
      <c r="D19" s="39"/>
      <c r="E19" s="39"/>
      <c r="F19" s="7"/>
      <c r="G19" s="8"/>
    </row>
    <row r="20" spans="1:7" s="13" customFormat="1" ht="13.5" customHeight="1">
      <c r="A20" s="10" t="s">
        <v>2</v>
      </c>
      <c r="B20" s="10" t="s">
        <v>3</v>
      </c>
      <c r="C20" s="10" t="s">
        <v>4</v>
      </c>
      <c r="D20" s="10" t="s">
        <v>5</v>
      </c>
      <c r="E20" s="10" t="s">
        <v>6</v>
      </c>
      <c r="F20" s="11"/>
      <c r="G20" s="12"/>
    </row>
    <row r="21" spans="1:7" s="6" customFormat="1" ht="16.5" customHeight="1">
      <c r="A21" s="14" t="s">
        <v>20</v>
      </c>
      <c r="B21" s="15" t="s">
        <v>21</v>
      </c>
      <c r="C21" s="16">
        <f>SUM(C22)</f>
        <v>450000</v>
      </c>
      <c r="D21" s="16">
        <f>SUM(D22)</f>
        <v>-150000</v>
      </c>
      <c r="E21" s="16">
        <f>SUM(E22)</f>
        <v>300000</v>
      </c>
      <c r="F21" s="17"/>
      <c r="G21" s="18"/>
    </row>
    <row r="22" spans="1:7" s="6" customFormat="1" ht="42" customHeight="1">
      <c r="A22" s="19" t="s">
        <v>15</v>
      </c>
      <c r="B22" s="20" t="s">
        <v>22</v>
      </c>
      <c r="C22" s="21">
        <v>450000</v>
      </c>
      <c r="D22" s="21">
        <v>-150000</v>
      </c>
      <c r="E22" s="21">
        <f>C22+D22</f>
        <v>300000</v>
      </c>
      <c r="F22" s="22"/>
      <c r="G22" s="23"/>
    </row>
    <row r="23" spans="1:7" ht="42" customHeight="1">
      <c r="A23" s="4"/>
      <c r="B23" s="5"/>
      <c r="C23" s="3"/>
      <c r="D23" s="3"/>
      <c r="E23" s="3"/>
      <c r="F23" s="23"/>
      <c r="G23" s="23"/>
    </row>
    <row r="24" spans="3:5" ht="12.75">
      <c r="C24" s="6"/>
      <c r="D24" s="33"/>
      <c r="E24" s="6"/>
    </row>
    <row r="25" spans="3:5" ht="12.75">
      <c r="C25" s="6"/>
      <c r="D25" s="33"/>
      <c r="E25" s="33"/>
    </row>
    <row r="26" spans="3:5" ht="12.75">
      <c r="C26" s="6"/>
      <c r="D26" s="34"/>
      <c r="E26" s="6"/>
    </row>
    <row r="27" spans="3:5" ht="12.75">
      <c r="C27" s="6"/>
      <c r="D27" s="34"/>
      <c r="E27" s="6"/>
    </row>
    <row r="28" spans="3:5" ht="12.75">
      <c r="C28" s="35"/>
      <c r="D28" s="33"/>
      <c r="E28" s="6"/>
    </row>
    <row r="29" spans="3:5" ht="12.75">
      <c r="C29" s="35"/>
      <c r="D29" s="33"/>
      <c r="E29" s="6"/>
    </row>
    <row r="30" spans="3:5" ht="12.75">
      <c r="C30" s="9"/>
      <c r="D30" s="36"/>
      <c r="E30" s="6"/>
    </row>
    <row r="31" spans="3:5" ht="12.75">
      <c r="C31" s="6"/>
      <c r="D31" s="6"/>
      <c r="E31" s="6"/>
    </row>
  </sheetData>
  <sheetProtection/>
  <mergeCells count="16">
    <mergeCell ref="A1:G1"/>
    <mergeCell ref="A3:G3"/>
    <mergeCell ref="B2:G2"/>
    <mergeCell ref="A4:G4"/>
    <mergeCell ref="D6:E6"/>
    <mergeCell ref="F6:G6"/>
    <mergeCell ref="A5:G5"/>
    <mergeCell ref="A6:A7"/>
    <mergeCell ref="B6:B7"/>
    <mergeCell ref="C6:C7"/>
    <mergeCell ref="A18:A19"/>
    <mergeCell ref="B18:B19"/>
    <mergeCell ref="C18:C19"/>
    <mergeCell ref="F18:G18"/>
    <mergeCell ref="D18:D19"/>
    <mergeCell ref="E18:E19"/>
  </mergeCells>
  <printOptions horizontalCentered="1"/>
  <pageMargins left="0.984251968503937" right="0.7086614173228346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Bogna Kaźmierczak</cp:lastModifiedBy>
  <cp:lastPrinted>2021-02-23T14:00:21Z</cp:lastPrinted>
  <dcterms:created xsi:type="dcterms:W3CDTF">2020-03-22T09:19:16Z</dcterms:created>
  <dcterms:modified xsi:type="dcterms:W3CDTF">2021-03-31T12:34:56Z</dcterms:modified>
  <cp:category/>
  <cp:version/>
  <cp:contentType/>
  <cp:contentStatus/>
</cp:coreProperties>
</file>